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2825" activeTab="0"/>
  </bookViews>
  <sheets>
    <sheet name="Försättsblad" sheetId="1" r:id="rId1"/>
    <sheet name="MF 95" sheetId="2" r:id="rId2"/>
  </sheets>
  <externalReferences>
    <externalReference r:id="rId5"/>
  </externalReferences>
  <definedNames>
    <definedName name="Belopp">'MF 95'!IU1*'MF 95'!IV1</definedName>
    <definedName name="_xlnm.Print_Area" localSheetId="0">'Försättsblad'!$A$1:$G$53</definedName>
    <definedName name="_xlnm.Print_Area" localSheetId="1">'MF 95'!$A$1:$H$35</definedName>
    <definedName name="_xlnm.Print_Titles" localSheetId="1">'MF 95'!$1:$3</definedName>
  </definedNames>
  <calcPr fullCalcOnLoad="1"/>
</workbook>
</file>

<file path=xl/sharedStrings.xml><?xml version="1.0" encoding="utf-8"?>
<sst xmlns="http://schemas.openxmlformats.org/spreadsheetml/2006/main" count="104" uniqueCount="86">
  <si>
    <t>Sammanställning av kostnader:</t>
  </si>
  <si>
    <t>Arbete enligt konto 126</t>
  </si>
  <si>
    <t>Totalsumma</t>
  </si>
  <si>
    <t xml:space="preserve"> </t>
  </si>
  <si>
    <t>Konto</t>
  </si>
  <si>
    <t>Arbete</t>
  </si>
  <si>
    <t>Läge</t>
  </si>
  <si>
    <t>Enhet</t>
  </si>
  <si>
    <t>OR/R</t>
  </si>
  <si>
    <t>Mängd</t>
  </si>
  <si>
    <t>A-pris</t>
  </si>
  <si>
    <t>Belopp</t>
  </si>
  <si>
    <t>11 - 39</t>
  </si>
  <si>
    <t>Objektdel Väg</t>
  </si>
  <si>
    <t>12</t>
  </si>
  <si>
    <t>Rivning</t>
  </si>
  <si>
    <t>st</t>
  </si>
  <si>
    <t>126</t>
  </si>
  <si>
    <t xml:space="preserve">Signalanläggning </t>
  </si>
  <si>
    <t>126.1</t>
  </si>
  <si>
    <t>OR</t>
  </si>
  <si>
    <t>35</t>
  </si>
  <si>
    <t>Anordning för trafiken under kontraktstiden.</t>
  </si>
  <si>
    <t>351.1</t>
  </si>
  <si>
    <t>37</t>
  </si>
  <si>
    <t>Stationär trafikbelysning
och trafiksignaler</t>
  </si>
  <si>
    <t>375</t>
  </si>
  <si>
    <t xml:space="preserve">Trafiksignaler
</t>
  </si>
  <si>
    <t>Stolpe med tillbehör</t>
  </si>
  <si>
    <t>Signal med tillbehör</t>
  </si>
  <si>
    <t>Fordonssignal</t>
  </si>
  <si>
    <t>91-99</t>
  </si>
  <si>
    <t>Allmänt arbete och övrig 
entreprenadform</t>
  </si>
  <si>
    <t>94</t>
  </si>
  <si>
    <t>Teknisk dokumentation</t>
  </si>
  <si>
    <t>941</t>
  </si>
  <si>
    <t>För objektet i sin helhet</t>
  </si>
  <si>
    <t>Detektor med tillbehör</t>
  </si>
  <si>
    <t>Styrutrustning</t>
  </si>
  <si>
    <t>375.7</t>
  </si>
  <si>
    <t>Intrimning</t>
  </si>
  <si>
    <t>Arbete enligt konto 351</t>
  </si>
  <si>
    <t>Arbete enligt konto 375</t>
  </si>
  <si>
    <t>Arbete enligt konto 941</t>
  </si>
  <si>
    <t>Inlämnat av:</t>
  </si>
  <si>
    <t>Trafikanordning allmänt/enligt trafikanordningsplan</t>
  </si>
  <si>
    <t>Igångsättning och intrimning</t>
  </si>
  <si>
    <t>Enligt OTB/sign</t>
  </si>
  <si>
    <t>Trafikanordning, sidoanläggning</t>
  </si>
  <si>
    <t>375.2</t>
  </si>
  <si>
    <t>375.4</t>
  </si>
  <si>
    <t>375.41</t>
  </si>
  <si>
    <t>375.411</t>
  </si>
  <si>
    <t>375.412</t>
  </si>
  <si>
    <t>375.5</t>
  </si>
  <si>
    <t>375.6</t>
  </si>
  <si>
    <t>375.62</t>
  </si>
  <si>
    <t>375.63</t>
  </si>
  <si>
    <t>375.71</t>
  </si>
  <si>
    <t>375.28</t>
  </si>
  <si>
    <t>Kopplingsplint (ej brytplint)</t>
  </si>
  <si>
    <t>3-ljus, cirkulär</t>
  </si>
  <si>
    <t>375.27</t>
  </si>
  <si>
    <t>Fästanordning för signal inklusive stolptak</t>
  </si>
  <si>
    <t>2-ljus, med pilar höger</t>
  </si>
  <si>
    <t>375.51</t>
  </si>
  <si>
    <t>Fordonsdetektor</t>
  </si>
  <si>
    <t>375.514</t>
  </si>
  <si>
    <t>Programvara för parameterändring/simulering</t>
  </si>
  <si>
    <t>375.622</t>
  </si>
  <si>
    <t>Skarvning av detektorer</t>
  </si>
  <si>
    <t>375.413</t>
  </si>
  <si>
    <t>3-ljus, med pilar vänster</t>
  </si>
  <si>
    <t>375.623</t>
  </si>
  <si>
    <t>Utbildning</t>
  </si>
  <si>
    <t>375.513</t>
  </si>
  <si>
    <t>Styrapparat (exkl skåp)</t>
  </si>
  <si>
    <t>ANL 33, Värmdövägen - Per Hallströms väg</t>
  </si>
  <si>
    <t>ANL 34, Värmdövägen - Vattenverksvägen</t>
  </si>
  <si>
    <t>Lång detektor med högkänslig del (D8, D9)</t>
  </si>
  <si>
    <t>För modernisering av trafiksignalanläggningar</t>
  </si>
  <si>
    <t>375.66</t>
  </si>
  <si>
    <t>Detektorskåp</t>
  </si>
  <si>
    <t>Manöverskåp (Nyckelbrytare), anslutning</t>
  </si>
  <si>
    <t>MÄNGDFÖRTECKNING (MF 33/34)</t>
  </si>
  <si>
    <t>Nacka 2005-08-08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</si>
</sst>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.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9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8"/>
      <name val="Times New Roman"/>
      <family val="1"/>
    </font>
    <font>
      <u val="single"/>
      <sz val="10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/>
    </xf>
    <xf numFmtId="49" fontId="11" fillId="0" borderId="2" xfId="15" applyNumberFormat="1" applyFont="1" applyBorder="1" applyAlignment="1" applyProtection="1">
      <alignment horizontal="left" vertical="top" wrapText="1"/>
      <protection locked="0"/>
    </xf>
    <xf numFmtId="0" fontId="11" fillId="0" borderId="2" xfId="15" applyFont="1" applyBorder="1" applyAlignment="1" applyProtection="1">
      <alignment horizontal="left" vertical="top" wrapText="1"/>
      <protection locked="0"/>
    </xf>
    <xf numFmtId="0" fontId="11" fillId="0" borderId="2" xfId="15" applyFont="1" applyBorder="1" applyAlignment="1" applyProtection="1">
      <alignment horizontal="center" vertical="top" wrapText="1"/>
      <protection locked="0"/>
    </xf>
    <xf numFmtId="0" fontId="11" fillId="0" borderId="2" xfId="15" applyNumberFormat="1" applyFont="1" applyBorder="1" applyAlignment="1" applyProtection="1">
      <alignment horizontal="right" vertical="top" wrapText="1"/>
      <protection locked="0"/>
    </xf>
    <xf numFmtId="0" fontId="11" fillId="0" borderId="2" xfId="15" applyFont="1" applyBorder="1" applyAlignment="1" applyProtection="1">
      <alignment horizontal="right" vertical="top" wrapText="1"/>
      <protection locked="0"/>
    </xf>
    <xf numFmtId="3" fontId="11" fillId="0" borderId="2" xfId="15" applyNumberFormat="1" applyFont="1" applyBorder="1" applyAlignment="1" applyProtection="1">
      <alignment horizontal="right" vertical="top" wrapText="1"/>
      <protection locked="0"/>
    </xf>
    <xf numFmtId="0" fontId="6" fillId="0" borderId="2" xfId="15" applyFont="1" applyBorder="1" applyAlignment="1" applyProtection="1">
      <alignment vertical="top"/>
      <protection/>
    </xf>
    <xf numFmtId="49" fontId="11" fillId="0" borderId="0" xfId="15" applyNumberFormat="1" applyFont="1" applyBorder="1" applyAlignment="1" applyProtection="1">
      <alignment horizontal="left" vertical="top"/>
      <protection locked="0"/>
    </xf>
    <xf numFmtId="0" fontId="11" fillId="0" borderId="0" xfId="15" applyFont="1" applyBorder="1" applyAlignment="1" applyProtection="1">
      <alignment horizontal="left" vertical="top"/>
      <protection locked="0"/>
    </xf>
    <xf numFmtId="0" fontId="11" fillId="0" borderId="0" xfId="15" applyFont="1" applyBorder="1" applyAlignment="1" applyProtection="1">
      <alignment horizontal="center" vertical="top"/>
      <protection locked="0"/>
    </xf>
    <xf numFmtId="0" fontId="12" fillId="0" borderId="0" xfId="15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3" fontId="13" fillId="0" borderId="0" xfId="15" applyNumberFormat="1" applyFont="1" applyAlignment="1" applyProtection="1">
      <alignment vertical="top"/>
      <protection locked="0"/>
    </xf>
    <xf numFmtId="3" fontId="14" fillId="0" borderId="0" xfId="15" applyNumberFormat="1" applyFont="1" applyAlignment="1" applyProtection="1">
      <alignment vertical="top"/>
      <protection/>
    </xf>
    <xf numFmtId="0" fontId="4" fillId="0" borderId="0" xfId="15" applyFont="1" applyProtection="1">
      <alignment/>
      <protection locked="0"/>
    </xf>
    <xf numFmtId="49" fontId="15" fillId="0" borderId="0" xfId="15" applyNumberFormat="1" applyFont="1" applyAlignment="1" applyProtection="1">
      <alignment horizontal="left" vertical="top"/>
      <protection locked="0"/>
    </xf>
    <xf numFmtId="0" fontId="11" fillId="0" borderId="0" xfId="15" applyFont="1" applyAlignment="1" applyProtection="1">
      <alignment horizontal="left" vertical="top"/>
      <protection locked="0"/>
    </xf>
    <xf numFmtId="0" fontId="4" fillId="0" borderId="0" xfId="15" applyFont="1" applyAlignment="1" applyProtection="1">
      <alignment horizontal="center" vertical="top"/>
      <protection locked="0"/>
    </xf>
    <xf numFmtId="0" fontId="4" fillId="0" borderId="0" xfId="15" applyNumberFormat="1" applyFont="1" applyAlignment="1" applyProtection="1">
      <alignment horizontal="right" vertical="top"/>
      <protection locked="0"/>
    </xf>
    <xf numFmtId="3" fontId="4" fillId="0" borderId="0" xfId="15" applyNumberFormat="1" applyFont="1" applyAlignment="1" applyProtection="1">
      <alignment vertical="top"/>
      <protection locked="0"/>
    </xf>
    <xf numFmtId="3" fontId="16" fillId="0" borderId="0" xfId="15" applyNumberFormat="1" applyFont="1" applyAlignment="1" applyProtection="1">
      <alignment vertical="top"/>
      <protection/>
    </xf>
    <xf numFmtId="49" fontId="17" fillId="0" borderId="0" xfId="15" applyNumberFormat="1" applyFont="1" applyAlignment="1" applyProtection="1">
      <alignment horizontal="left" vertical="top"/>
      <protection locked="0"/>
    </xf>
    <xf numFmtId="49" fontId="18" fillId="0" borderId="0" xfId="15" applyNumberFormat="1" applyFont="1" applyAlignment="1" applyProtection="1">
      <alignment horizontal="left" vertical="top"/>
      <protection locked="0"/>
    </xf>
    <xf numFmtId="3" fontId="6" fillId="0" borderId="0" xfId="15" applyNumberFormat="1" applyFont="1" applyAlignment="1" applyProtection="1">
      <alignment vertical="top"/>
      <protection/>
    </xf>
    <xf numFmtId="0" fontId="6" fillId="0" borderId="0" xfId="15" applyFont="1" applyAlignment="1" applyProtection="1">
      <alignment vertical="top"/>
      <protection/>
    </xf>
    <xf numFmtId="49" fontId="4" fillId="0" borderId="0" xfId="15" applyNumberFormat="1" applyFont="1" applyAlignment="1" applyProtection="1">
      <alignment horizontal="left" vertical="top"/>
      <protection locked="0"/>
    </xf>
    <xf numFmtId="0" fontId="4" fillId="0" borderId="0" xfId="15" applyFont="1" applyAlignment="1" applyProtection="1">
      <alignment horizontal="left" vertical="top"/>
      <protection locked="0"/>
    </xf>
    <xf numFmtId="0" fontId="4" fillId="0" borderId="0" xfId="15" applyFont="1" applyAlignment="1" applyProtection="1">
      <alignment horizontal="right" vertical="top"/>
      <protection locked="0"/>
    </xf>
    <xf numFmtId="0" fontId="18" fillId="0" borderId="0" xfId="15" applyFont="1" applyAlignment="1" applyProtection="1">
      <alignment horizontal="left" vertical="top"/>
      <protection locked="0"/>
    </xf>
    <xf numFmtId="0" fontId="4" fillId="0" borderId="0" xfId="15" applyFont="1" applyAlignment="1" applyProtection="1">
      <alignment horizontal="center"/>
      <protection locked="0"/>
    </xf>
    <xf numFmtId="0" fontId="12" fillId="0" borderId="0" xfId="15" applyFont="1" applyBorder="1" applyAlignment="1" applyProtection="1">
      <alignment horizontal="right" vertical="top"/>
      <protection locked="0"/>
    </xf>
    <xf numFmtId="0" fontId="4" fillId="0" borderId="0" xfId="15" applyFont="1" applyBorder="1" applyAlignment="1" applyProtection="1">
      <alignment horizontal="right" vertical="top"/>
      <protection locked="0"/>
    </xf>
    <xf numFmtId="49" fontId="11" fillId="0" borderId="0" xfId="15" applyNumberFormat="1" applyFont="1" applyAlignment="1" applyProtection="1">
      <alignment horizontal="left" vertical="top"/>
      <protection locked="0"/>
    </xf>
    <xf numFmtId="0" fontId="13" fillId="0" borderId="0" xfId="15" applyFont="1" applyAlignment="1" applyProtection="1">
      <alignment horizontal="center" vertical="top"/>
      <protection locked="0"/>
    </xf>
    <xf numFmtId="0" fontId="13" fillId="0" borderId="0" xfId="15" applyNumberFormat="1" applyFont="1" applyAlignment="1" applyProtection="1">
      <alignment horizontal="right" vertical="top"/>
      <protection locked="0"/>
    </xf>
    <xf numFmtId="0" fontId="13" fillId="0" borderId="0" xfId="15" applyFont="1" applyAlignment="1" applyProtection="1">
      <alignment horizontal="right" vertical="top"/>
      <protection locked="0"/>
    </xf>
    <xf numFmtId="0" fontId="11" fillId="0" borderId="0" xfId="15" applyFont="1" applyAlignment="1" applyProtection="1">
      <alignment horizontal="left" vertical="top" wrapText="1"/>
      <protection locked="0"/>
    </xf>
    <xf numFmtId="0" fontId="18" fillId="0" borderId="0" xfId="15" applyFont="1" applyAlignment="1" applyProtection="1">
      <alignment horizontal="left" vertical="top" wrapText="1"/>
      <protection locked="0"/>
    </xf>
    <xf numFmtId="49" fontId="4" fillId="0" borderId="0" xfId="15" applyNumberFormat="1" applyFont="1" applyAlignment="1" applyProtection="1">
      <alignment horizontal="right" vertical="top"/>
      <protection locked="0"/>
    </xf>
    <xf numFmtId="49" fontId="19" fillId="0" borderId="0" xfId="15" applyNumberFormat="1" applyFont="1" applyAlignment="1" applyProtection="1">
      <alignment horizontal="left" vertical="top"/>
      <protection locked="0"/>
    </xf>
    <xf numFmtId="0" fontId="10" fillId="0" borderId="0" xfId="15" applyFont="1" applyAlignment="1" applyProtection="1">
      <alignment horizontal="left" vertical="top"/>
      <protection locked="0"/>
    </xf>
    <xf numFmtId="0" fontId="10" fillId="0" borderId="0" xfId="15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right" vertical="top"/>
      <protection locked="0"/>
    </xf>
    <xf numFmtId="3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/>
      <protection locked="0"/>
    </xf>
    <xf numFmtId="49" fontId="11" fillId="0" borderId="0" xfId="15" applyNumberFormat="1" applyFont="1" applyAlignment="1" applyProtection="1">
      <alignment horizontal="left" vertical="top" wrapText="1"/>
      <protection locked="0"/>
    </xf>
    <xf numFmtId="49" fontId="11" fillId="0" borderId="0" xfId="15" applyNumberFormat="1" applyFont="1" applyBorder="1" applyAlignment="1" applyProtection="1">
      <alignment horizontal="left" vertical="top" wrapText="1"/>
      <protection locked="0"/>
    </xf>
    <xf numFmtId="0" fontId="11" fillId="0" borderId="0" xfId="15" applyFont="1" applyBorder="1" applyAlignment="1" applyProtection="1">
      <alignment horizontal="left" vertical="top" wrapText="1"/>
      <protection locked="0"/>
    </xf>
    <xf numFmtId="0" fontId="11" fillId="0" borderId="0" xfId="15" applyFont="1" applyBorder="1" applyAlignment="1" applyProtection="1">
      <alignment horizontal="center" vertical="top" wrapText="1"/>
      <protection locked="0"/>
    </xf>
    <xf numFmtId="0" fontId="11" fillId="0" borderId="0" xfId="15" applyNumberFormat="1" applyFont="1" applyBorder="1" applyAlignment="1" applyProtection="1">
      <alignment horizontal="right" vertical="top" wrapText="1"/>
      <protection locked="0"/>
    </xf>
    <xf numFmtId="0" fontId="11" fillId="0" borderId="0" xfId="15" applyFont="1" applyBorder="1" applyAlignment="1" applyProtection="1">
      <alignment horizontal="right" vertical="top" wrapText="1"/>
      <protection locked="0"/>
    </xf>
    <xf numFmtId="3" fontId="11" fillId="0" borderId="0" xfId="15" applyNumberFormat="1" applyFont="1" applyBorder="1" applyAlignment="1" applyProtection="1">
      <alignment horizontal="right" vertical="top" wrapText="1"/>
      <protection locked="0"/>
    </xf>
    <xf numFmtId="0" fontId="6" fillId="0" borderId="0" xfId="15" applyFont="1" applyBorder="1" applyAlignment="1" applyProtection="1">
      <alignment vertical="top"/>
      <protection/>
    </xf>
    <xf numFmtId="0" fontId="7" fillId="0" borderId="0" xfId="15" applyFont="1" applyBorder="1" applyProtection="1">
      <alignment/>
      <protection locked="0"/>
    </xf>
    <xf numFmtId="49" fontId="20" fillId="0" borderId="0" xfId="15" applyNumberFormat="1" applyFont="1" applyAlignment="1" applyProtection="1">
      <alignment horizontal="left" vertical="top"/>
      <protection locked="0"/>
    </xf>
    <xf numFmtId="0" fontId="4" fillId="0" borderId="0" xfId="15" applyFont="1" applyAlignment="1" applyProtection="1">
      <alignment vertical="top"/>
      <protection/>
    </xf>
    <xf numFmtId="49" fontId="1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/>
    </xf>
  </cellXfs>
  <cellStyles count="7">
    <cellStyle name="Normal" xfId="0"/>
    <cellStyle name="Normal_MF 95 (10-99)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1114425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"/>
          <a:ext cx="1095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jektB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1"/>
  <sheetViews>
    <sheetView tabSelected="1" workbookViewId="0" topLeftCell="A1">
      <selection activeCell="D50" sqref="D50"/>
    </sheetView>
  </sheetViews>
  <sheetFormatPr defaultColWidth="9.140625" defaultRowHeight="12.75"/>
  <cols>
    <col min="1" max="1" width="5.00390625" style="2" customWidth="1"/>
    <col min="2" max="2" width="18.7109375" style="2" customWidth="1"/>
    <col min="3" max="3" width="15.28125" style="2" customWidth="1"/>
    <col min="4" max="16384" width="10.8515625" style="2" customWidth="1"/>
  </cols>
  <sheetData>
    <row r="1" spans="2:6" ht="12.75">
      <c r="B1" s="1"/>
      <c r="C1" s="1"/>
      <c r="D1" s="1"/>
      <c r="E1" s="1"/>
      <c r="F1" s="1"/>
    </row>
    <row r="2" spans="2:6" ht="12.75">
      <c r="B2" s="1"/>
      <c r="C2" s="1"/>
      <c r="D2" s="1"/>
      <c r="E2" s="1"/>
      <c r="F2" s="1"/>
    </row>
    <row r="3" spans="2:6" ht="15.75">
      <c r="B3" s="68"/>
      <c r="C3" s="1"/>
      <c r="D3" s="1"/>
      <c r="E3" s="1"/>
      <c r="F3" s="1"/>
    </row>
    <row r="4" spans="2:6" ht="15.75">
      <c r="B4" s="69"/>
      <c r="C4" s="1"/>
      <c r="D4" s="1"/>
      <c r="E4" s="1"/>
      <c r="F4" s="1"/>
    </row>
    <row r="5" spans="2:6" ht="12.75">
      <c r="B5" s="1"/>
      <c r="C5" s="1"/>
      <c r="D5" s="1"/>
      <c r="E5" s="1"/>
      <c r="F5" s="1"/>
    </row>
    <row r="6" spans="2:6" ht="12.75">
      <c r="B6" s="1"/>
      <c r="C6" s="1"/>
      <c r="D6" s="1"/>
      <c r="E6" s="1"/>
      <c r="F6" s="1"/>
    </row>
    <row r="7" spans="2:6" ht="12.75">
      <c r="B7" s="1"/>
      <c r="C7" s="1"/>
      <c r="D7" s="1"/>
      <c r="E7" s="1"/>
      <c r="F7" s="1"/>
    </row>
    <row r="8" spans="2:6" ht="12.75">
      <c r="B8" s="1"/>
      <c r="C8" s="1"/>
      <c r="D8" s="1"/>
      <c r="E8" s="1"/>
      <c r="F8" s="1"/>
    </row>
    <row r="9" spans="2:6" ht="12.75">
      <c r="B9" s="1"/>
      <c r="C9" s="1"/>
      <c r="D9" s="1"/>
      <c r="E9" s="1"/>
      <c r="F9" s="1"/>
    </row>
    <row r="10" spans="2:6" ht="12.75">
      <c r="B10" s="1"/>
      <c r="C10" s="1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1"/>
      <c r="E12" s="1"/>
      <c r="F12" s="1"/>
    </row>
    <row r="13" spans="2:6" ht="12.75">
      <c r="B13" s="1"/>
      <c r="C13" s="1"/>
      <c r="D13" s="1"/>
      <c r="E13" s="1"/>
      <c r="F13" s="1"/>
    </row>
    <row r="14" spans="2:6" ht="12.75"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2:6" ht="22.5">
      <c r="B16" s="70" t="s">
        <v>84</v>
      </c>
      <c r="C16" s="1"/>
      <c r="D16" s="1"/>
      <c r="E16" s="1"/>
      <c r="F16" s="1"/>
    </row>
    <row r="17" spans="2:6" ht="18.75">
      <c r="B17" s="3"/>
      <c r="C17" s="1"/>
      <c r="D17" s="1"/>
      <c r="E17" s="1"/>
      <c r="F17" s="1"/>
    </row>
    <row r="18" spans="2:6" ht="18.75">
      <c r="B18" s="3" t="s">
        <v>80</v>
      </c>
      <c r="C18" s="1"/>
      <c r="D18" s="1"/>
      <c r="E18" s="1"/>
      <c r="F18" s="1"/>
    </row>
    <row r="19" spans="2:6" ht="18.75">
      <c r="B19" s="3"/>
      <c r="C19" s="1"/>
      <c r="D19" s="1"/>
      <c r="E19" s="1"/>
      <c r="F19" s="1"/>
    </row>
    <row r="20" spans="2:6" ht="18.75">
      <c r="B20" s="3" t="s">
        <v>77</v>
      </c>
      <c r="C20" s="1"/>
      <c r="D20" s="1"/>
      <c r="E20" s="1"/>
      <c r="F20" s="1"/>
    </row>
    <row r="21" spans="2:6" ht="18.75">
      <c r="B21" s="3" t="s">
        <v>78</v>
      </c>
      <c r="C21" s="1"/>
      <c r="D21" s="1"/>
      <c r="E21" s="1"/>
      <c r="F21" s="1"/>
    </row>
    <row r="22" spans="2:6" ht="12.75">
      <c r="B22" s="4"/>
      <c r="C22" s="4"/>
      <c r="D22" s="4"/>
      <c r="E22" s="4"/>
      <c r="F22" s="4"/>
    </row>
    <row r="23" spans="2:6" ht="12.75">
      <c r="B23" s="4"/>
      <c r="C23" s="4"/>
      <c r="D23" s="4"/>
      <c r="E23" s="4"/>
      <c r="F23" s="4"/>
    </row>
    <row r="24" spans="2:6" ht="12.75">
      <c r="B24" s="4"/>
      <c r="C24" s="4"/>
      <c r="D24" s="4"/>
      <c r="E24" s="4"/>
      <c r="F24" s="4"/>
    </row>
    <row r="25" spans="2:6" ht="12.75">
      <c r="B25" s="5" t="s">
        <v>0</v>
      </c>
      <c r="C25" s="4"/>
      <c r="D25" s="4"/>
      <c r="E25" s="4"/>
      <c r="F25" s="4"/>
    </row>
    <row r="26" spans="2:6" ht="12.75">
      <c r="B26" s="4"/>
      <c r="C26" s="4"/>
      <c r="D26" s="4"/>
      <c r="E26" s="4"/>
      <c r="F26" s="4"/>
    </row>
    <row r="27" spans="2:6" ht="12.75">
      <c r="B27" s="4" t="s">
        <v>1</v>
      </c>
      <c r="C27" s="6">
        <f>'MF 95'!H6</f>
        <v>0</v>
      </c>
      <c r="D27" s="4"/>
      <c r="E27" s="4"/>
      <c r="F27" s="4"/>
    </row>
    <row r="28" spans="2:6" ht="12.75">
      <c r="B28" s="4" t="s">
        <v>41</v>
      </c>
      <c r="C28" s="6">
        <f>'MF 95'!H9</f>
        <v>0</v>
      </c>
      <c r="D28" s="4"/>
      <c r="E28" s="4"/>
      <c r="F28" s="4"/>
    </row>
    <row r="29" spans="2:6" ht="12.75">
      <c r="B29" s="4" t="s">
        <v>42</v>
      </c>
      <c r="C29" s="6">
        <f>'MF 95'!H12</f>
        <v>0</v>
      </c>
      <c r="D29" s="4"/>
      <c r="E29" s="4"/>
      <c r="F29" s="4"/>
    </row>
    <row r="30" spans="2:6" ht="12.75">
      <c r="B30" s="4" t="s">
        <v>43</v>
      </c>
      <c r="C30" s="6">
        <f>'MF 95'!H35</f>
        <v>0</v>
      </c>
      <c r="D30" s="4"/>
      <c r="E30" s="4"/>
      <c r="F30" s="4"/>
    </row>
    <row r="31" spans="2:6" ht="12.75">
      <c r="B31" s="4"/>
      <c r="C31" s="4"/>
      <c r="D31" s="4"/>
      <c r="E31" s="4"/>
      <c r="F31" s="4"/>
    </row>
    <row r="32" spans="2:6" ht="12.75">
      <c r="B32" s="4" t="s">
        <v>2</v>
      </c>
      <c r="C32" s="6">
        <f>SUM(C27:C31)</f>
        <v>0</v>
      </c>
      <c r="D32" s="4"/>
      <c r="E32" s="4"/>
      <c r="F32" s="4"/>
    </row>
    <row r="33" spans="2:6" ht="12.75">
      <c r="B33" s="4"/>
      <c r="C33" s="4"/>
      <c r="D33" s="4"/>
      <c r="E33" s="4"/>
      <c r="F33" s="4"/>
    </row>
    <row r="34" spans="2:6" ht="12.75">
      <c r="B34" s="4"/>
      <c r="C34" s="4"/>
      <c r="D34" s="4"/>
      <c r="E34" s="4"/>
      <c r="F34" s="4"/>
    </row>
    <row r="35" spans="2:6" ht="12.75">
      <c r="B35" s="4"/>
      <c r="C35" s="4"/>
      <c r="D35" s="4"/>
      <c r="E35" s="4"/>
      <c r="F35" s="4"/>
    </row>
    <row r="36" spans="2:6" ht="12.75">
      <c r="B36" s="4" t="s">
        <v>44</v>
      </c>
      <c r="C36" s="4"/>
      <c r="D36" s="4"/>
      <c r="E36" s="4"/>
      <c r="F36" s="4"/>
    </row>
    <row r="37" spans="2:6" ht="12.75">
      <c r="B37" s="4"/>
      <c r="C37" s="4"/>
      <c r="D37" s="4"/>
      <c r="E37" s="4"/>
      <c r="F37" s="4"/>
    </row>
    <row r="38" spans="2:6" ht="12.75">
      <c r="B38" s="4"/>
      <c r="C38" s="4"/>
      <c r="D38" s="4"/>
      <c r="E38" s="4"/>
      <c r="F38" s="4"/>
    </row>
    <row r="39" spans="2:6" ht="12.75">
      <c r="B39" s="4"/>
      <c r="C39" s="4"/>
      <c r="D39" s="4"/>
      <c r="E39" s="4"/>
      <c r="F39" s="4"/>
    </row>
    <row r="40" spans="2:6" ht="12.75">
      <c r="B40" s="4"/>
      <c r="C40" s="4"/>
      <c r="D40" s="4"/>
      <c r="E40" s="4"/>
      <c r="F40" s="4"/>
    </row>
    <row r="41" spans="2:6" ht="12.75">
      <c r="B41" s="4"/>
      <c r="C41" s="4"/>
      <c r="D41" s="4"/>
      <c r="E41" s="4"/>
      <c r="F41" s="4"/>
    </row>
    <row r="42" spans="2:6" ht="12.75">
      <c r="B42" s="4"/>
      <c r="C42" s="4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8.75">
      <c r="B53" s="71" t="s">
        <v>85</v>
      </c>
      <c r="C53" s="4"/>
      <c r="D53" s="4"/>
      <c r="E53" s="4"/>
      <c r="F53" s="4"/>
    </row>
    <row r="54" spans="2:6" ht="12.75">
      <c r="B54" s="4"/>
      <c r="C54" s="4"/>
      <c r="D54" s="4"/>
      <c r="E54" s="4"/>
      <c r="F54" s="4"/>
    </row>
    <row r="55" spans="2:6" ht="12.75">
      <c r="B55" s="4"/>
      <c r="C55" s="4"/>
      <c r="D55" s="4"/>
      <c r="E55" s="4"/>
      <c r="F55" s="4"/>
    </row>
    <row r="56" spans="2:6" ht="12.75">
      <c r="B56" s="4"/>
      <c r="C56" s="4"/>
      <c r="D56" s="4"/>
      <c r="E56" s="4"/>
      <c r="F56" s="4"/>
    </row>
    <row r="57" spans="2:6" ht="12.75">
      <c r="B57" s="4"/>
      <c r="C57" s="4"/>
      <c r="D57" s="4"/>
      <c r="E57" s="4"/>
      <c r="F57" s="4"/>
    </row>
    <row r="58" spans="2:6" ht="15.75">
      <c r="B58" s="7"/>
      <c r="C58" s="1"/>
      <c r="D58" s="1"/>
      <c r="E58" s="1"/>
      <c r="F58" s="1"/>
    </row>
    <row r="59" spans="2:6" ht="12.75">
      <c r="B59" s="1" t="s">
        <v>3</v>
      </c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printOptions/>
  <pageMargins left="0.7874015748031497" right="0.7874015748031497" top="0.3937007874015748" bottom="0.984251968503937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Zeros="0" zoomScale="75" zoomScaleNormal="75" workbookViewId="0" topLeftCell="A1">
      <pane ySplit="3" topLeftCell="BM4" activePane="bottomLeft" state="frozen"/>
      <selection pane="topLeft" activeCell="B23" sqref="B23"/>
      <selection pane="bottomLeft" activeCell="G35" sqref="G4:G35"/>
    </sheetView>
  </sheetViews>
  <sheetFormatPr defaultColWidth="9.140625" defaultRowHeight="30.75" customHeight="1"/>
  <cols>
    <col min="1" max="1" width="14.7109375" style="56" customWidth="1"/>
    <col min="2" max="2" width="54.8515625" style="56" customWidth="1"/>
    <col min="3" max="5" width="12.28125" style="52" customWidth="1"/>
    <col min="6" max="6" width="12.28125" style="53" customWidth="1"/>
    <col min="7" max="7" width="12.28125" style="21" customWidth="1"/>
    <col min="8" max="8" width="12.28125" style="54" customWidth="1"/>
    <col min="9" max="9" width="14.421875" style="55" hidden="1" customWidth="1"/>
    <col min="10" max="16384" width="9.140625" style="56" customWidth="1"/>
  </cols>
  <sheetData>
    <row r="1" spans="1:9" s="8" customFormat="1" ht="18.75">
      <c r="A1" s="8">
        <v>1</v>
      </c>
      <c r="B1" s="8">
        <v>2</v>
      </c>
      <c r="C1" s="8">
        <v>3</v>
      </c>
      <c r="D1" s="8">
        <v>4</v>
      </c>
      <c r="E1" s="8">
        <v>5</v>
      </c>
      <c r="F1" s="8">
        <v>6</v>
      </c>
      <c r="G1" s="8">
        <v>7</v>
      </c>
      <c r="H1" s="8">
        <v>8</v>
      </c>
      <c r="I1" s="9"/>
    </row>
    <row r="2" spans="1:9" s="65" customFormat="1" ht="25.5" customHeight="1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3" t="s">
        <v>9</v>
      </c>
      <c r="G2" s="14" t="s">
        <v>10</v>
      </c>
      <c r="H2" s="15" t="s">
        <v>11</v>
      </c>
      <c r="I2" s="16"/>
    </row>
    <row r="3" spans="1:9" s="65" customFormat="1" ht="25.5" customHeight="1">
      <c r="A3" s="58"/>
      <c r="B3" s="59"/>
      <c r="C3" s="60"/>
      <c r="D3" s="60"/>
      <c r="E3" s="60"/>
      <c r="F3" s="61"/>
      <c r="G3" s="62"/>
      <c r="H3" s="63"/>
      <c r="I3" s="64"/>
    </row>
    <row r="4" spans="1:9" s="24" customFormat="1" ht="32.25" customHeight="1">
      <c r="A4" s="17" t="s">
        <v>12</v>
      </c>
      <c r="B4" s="18" t="s">
        <v>13</v>
      </c>
      <c r="C4" s="19"/>
      <c r="D4" s="19"/>
      <c r="E4" s="19"/>
      <c r="F4" s="20"/>
      <c r="G4" s="21"/>
      <c r="H4" s="22"/>
      <c r="I4" s="23" t="e">
        <f>SUM(#REF!,#REF!,#REF!)</f>
        <v>#REF!</v>
      </c>
    </row>
    <row r="5" spans="1:9" s="24" customFormat="1" ht="32.25" customHeight="1">
      <c r="A5" s="25" t="s">
        <v>14</v>
      </c>
      <c r="B5" s="26" t="s">
        <v>15</v>
      </c>
      <c r="C5" s="27"/>
      <c r="D5" s="27"/>
      <c r="E5" s="27"/>
      <c r="F5" s="28"/>
      <c r="G5" s="21"/>
      <c r="H5" s="29"/>
      <c r="I5" s="30">
        <f>SUM(I6:I7)</f>
        <v>0</v>
      </c>
    </row>
    <row r="6" spans="1:9" s="24" customFormat="1" ht="30" customHeight="1">
      <c r="A6" s="32" t="s">
        <v>17</v>
      </c>
      <c r="B6" s="38" t="s">
        <v>18</v>
      </c>
      <c r="C6" s="27"/>
      <c r="D6" s="27"/>
      <c r="E6" s="39"/>
      <c r="F6" s="28"/>
      <c r="G6" s="40"/>
      <c r="H6" s="22">
        <f>SUM(H7:H7)</f>
        <v>0</v>
      </c>
      <c r="I6" s="33">
        <f>H6</f>
        <v>0</v>
      </c>
    </row>
    <row r="7" spans="1:9" s="24" customFormat="1" ht="27" customHeight="1">
      <c r="A7" s="35" t="s">
        <v>19</v>
      </c>
      <c r="B7" s="36" t="s">
        <v>47</v>
      </c>
      <c r="C7" s="27"/>
      <c r="D7" s="27" t="s">
        <v>16</v>
      </c>
      <c r="E7" s="27" t="s">
        <v>20</v>
      </c>
      <c r="F7" s="28">
        <v>1</v>
      </c>
      <c r="G7" s="41"/>
      <c r="H7" s="29">
        <f>Belopp</f>
        <v>0</v>
      </c>
      <c r="I7" s="34"/>
    </row>
    <row r="8" spans="1:9" s="24" customFormat="1" ht="32.25" customHeight="1">
      <c r="A8" s="42" t="s">
        <v>21</v>
      </c>
      <c r="B8" s="26" t="s">
        <v>48</v>
      </c>
      <c r="C8" s="43"/>
      <c r="D8" s="43"/>
      <c r="E8" s="43"/>
      <c r="F8" s="44"/>
      <c r="G8" s="45"/>
      <c r="H8" s="29"/>
      <c r="I8" s="30">
        <f>SUM(I9:I10)</f>
        <v>0</v>
      </c>
    </row>
    <row r="9" spans="1:9" s="24" customFormat="1" ht="30" customHeight="1">
      <c r="A9" s="32">
        <v>351</v>
      </c>
      <c r="B9" s="32" t="s">
        <v>22</v>
      </c>
      <c r="C9" s="27"/>
      <c r="D9" s="27"/>
      <c r="E9" s="27"/>
      <c r="F9" s="28"/>
      <c r="G9" s="37"/>
      <c r="H9" s="22">
        <f>SUM(H10:H10)</f>
        <v>0</v>
      </c>
      <c r="I9" s="33">
        <f>H9</f>
        <v>0</v>
      </c>
    </row>
    <row r="10" spans="1:9" s="24" customFormat="1" ht="30.75" customHeight="1">
      <c r="A10" s="66" t="s">
        <v>23</v>
      </c>
      <c r="B10" s="35" t="s">
        <v>45</v>
      </c>
      <c r="C10" s="27"/>
      <c r="D10" s="27" t="s">
        <v>16</v>
      </c>
      <c r="E10" s="27" t="s">
        <v>20</v>
      </c>
      <c r="F10" s="28">
        <v>1</v>
      </c>
      <c r="G10" s="37"/>
      <c r="H10" s="29">
        <f>Belopp</f>
        <v>0</v>
      </c>
      <c r="I10" s="67"/>
    </row>
    <row r="11" spans="1:9" s="24" customFormat="1" ht="56.25" customHeight="1">
      <c r="A11" s="42" t="s">
        <v>24</v>
      </c>
      <c r="B11" s="46" t="s">
        <v>25</v>
      </c>
      <c r="C11" s="27"/>
      <c r="D11" s="27"/>
      <c r="E11" s="27"/>
      <c r="F11" s="28"/>
      <c r="G11" s="37"/>
      <c r="H11" s="29"/>
      <c r="I11" s="30">
        <f>SUM(I12:I32)</f>
        <v>0</v>
      </c>
    </row>
    <row r="12" spans="1:9" s="24" customFormat="1" ht="32.25" customHeight="1">
      <c r="A12" s="31" t="s">
        <v>26</v>
      </c>
      <c r="B12" s="47" t="s">
        <v>27</v>
      </c>
      <c r="C12" s="27"/>
      <c r="D12" s="27"/>
      <c r="E12" s="27"/>
      <c r="F12" s="28"/>
      <c r="G12" s="48"/>
      <c r="H12" s="22">
        <f>SUM(H13:H32)</f>
        <v>0</v>
      </c>
      <c r="I12" s="33">
        <f>H12</f>
        <v>0</v>
      </c>
    </row>
    <row r="13" spans="1:9" s="24" customFormat="1" ht="27" customHeight="1">
      <c r="A13" s="49" t="s">
        <v>49</v>
      </c>
      <c r="B13" s="50" t="s">
        <v>28</v>
      </c>
      <c r="C13" s="27"/>
      <c r="D13" s="27"/>
      <c r="E13" s="27"/>
      <c r="F13" s="28"/>
      <c r="G13" s="48"/>
      <c r="H13" s="29"/>
      <c r="I13" s="34"/>
    </row>
    <row r="14" spans="1:9" s="24" customFormat="1" ht="30.75" customHeight="1">
      <c r="A14" s="35" t="s">
        <v>62</v>
      </c>
      <c r="B14" s="36" t="s">
        <v>63</v>
      </c>
      <c r="C14" s="27"/>
      <c r="D14" s="27" t="s">
        <v>16</v>
      </c>
      <c r="E14" s="27"/>
      <c r="F14" s="28">
        <v>1</v>
      </c>
      <c r="G14" s="48"/>
      <c r="H14" s="29">
        <f>Belopp</f>
        <v>0</v>
      </c>
      <c r="I14" s="34"/>
    </row>
    <row r="15" spans="1:9" s="24" customFormat="1" ht="30.75" customHeight="1">
      <c r="A15" s="35" t="s">
        <v>59</v>
      </c>
      <c r="B15" s="36" t="s">
        <v>60</v>
      </c>
      <c r="C15" s="27"/>
      <c r="D15" s="27" t="s">
        <v>16</v>
      </c>
      <c r="E15" s="27"/>
      <c r="F15" s="28">
        <v>20</v>
      </c>
      <c r="G15" s="48"/>
      <c r="H15" s="29">
        <f>Belopp</f>
        <v>0</v>
      </c>
      <c r="I15" s="34"/>
    </row>
    <row r="16" spans="1:9" s="24" customFormat="1" ht="27" customHeight="1">
      <c r="A16" s="49" t="s">
        <v>50</v>
      </c>
      <c r="B16" s="50" t="s">
        <v>29</v>
      </c>
      <c r="C16" s="27"/>
      <c r="D16" s="27"/>
      <c r="E16" s="27"/>
      <c r="F16" s="28"/>
      <c r="G16" s="48"/>
      <c r="H16" s="29"/>
      <c r="I16" s="34"/>
    </row>
    <row r="17" spans="1:9" s="24" customFormat="1" ht="30.75" customHeight="1">
      <c r="A17" s="35" t="s">
        <v>51</v>
      </c>
      <c r="B17" s="36" t="s">
        <v>30</v>
      </c>
      <c r="C17" s="27"/>
      <c r="D17" s="27"/>
      <c r="E17" s="27"/>
      <c r="F17" s="28"/>
      <c r="G17" s="48"/>
      <c r="H17" s="29"/>
      <c r="I17" s="34"/>
    </row>
    <row r="18" spans="1:9" s="24" customFormat="1" ht="30.75" customHeight="1">
      <c r="A18" s="35" t="s">
        <v>52</v>
      </c>
      <c r="B18" s="36" t="s">
        <v>61</v>
      </c>
      <c r="C18" s="27"/>
      <c r="D18" s="27" t="s">
        <v>16</v>
      </c>
      <c r="E18" s="27"/>
      <c r="F18" s="28">
        <v>17</v>
      </c>
      <c r="G18" s="48"/>
      <c r="H18" s="29">
        <f>Belopp</f>
        <v>0</v>
      </c>
      <c r="I18" s="34"/>
    </row>
    <row r="19" spans="1:9" s="24" customFormat="1" ht="30.75" customHeight="1">
      <c r="A19" s="35" t="s">
        <v>53</v>
      </c>
      <c r="B19" s="36" t="s">
        <v>72</v>
      </c>
      <c r="C19" s="27"/>
      <c r="D19" s="27" t="s">
        <v>16</v>
      </c>
      <c r="E19" s="27"/>
      <c r="F19" s="28">
        <v>8</v>
      </c>
      <c r="G19" s="48"/>
      <c r="H19" s="29">
        <f>Belopp</f>
        <v>0</v>
      </c>
      <c r="I19" s="34"/>
    </row>
    <row r="20" spans="1:9" s="24" customFormat="1" ht="30.75" customHeight="1">
      <c r="A20" s="35" t="s">
        <v>71</v>
      </c>
      <c r="B20" s="36" t="s">
        <v>64</v>
      </c>
      <c r="C20" s="27"/>
      <c r="D20" s="27" t="s">
        <v>16</v>
      </c>
      <c r="E20" s="27"/>
      <c r="F20" s="28">
        <v>2</v>
      </c>
      <c r="G20" s="48"/>
      <c r="H20" s="29">
        <f>Belopp</f>
        <v>0</v>
      </c>
      <c r="I20" s="34"/>
    </row>
    <row r="21" spans="1:9" s="24" customFormat="1" ht="27" customHeight="1">
      <c r="A21" s="49" t="s">
        <v>54</v>
      </c>
      <c r="B21" s="50" t="s">
        <v>37</v>
      </c>
      <c r="C21" s="27"/>
      <c r="D21" s="27"/>
      <c r="E21" s="27"/>
      <c r="F21" s="28"/>
      <c r="G21" s="48"/>
      <c r="H21" s="29"/>
      <c r="I21" s="34"/>
    </row>
    <row r="22" spans="1:9" s="24" customFormat="1" ht="30.75" customHeight="1">
      <c r="A22" s="35" t="s">
        <v>65</v>
      </c>
      <c r="B22" s="36" t="s">
        <v>66</v>
      </c>
      <c r="C22" s="27"/>
      <c r="D22" s="27"/>
      <c r="E22" s="27"/>
      <c r="F22" s="28"/>
      <c r="G22" s="48"/>
      <c r="H22" s="29"/>
      <c r="I22" s="34"/>
    </row>
    <row r="23" spans="1:9" s="24" customFormat="1" ht="30.75" customHeight="1">
      <c r="A23" s="35" t="s">
        <v>75</v>
      </c>
      <c r="B23" s="36" t="s">
        <v>79</v>
      </c>
      <c r="C23" s="27"/>
      <c r="D23" s="27" t="s">
        <v>16</v>
      </c>
      <c r="E23" s="27"/>
      <c r="F23" s="28">
        <v>2</v>
      </c>
      <c r="G23" s="48"/>
      <c r="H23" s="29">
        <f>Belopp</f>
        <v>0</v>
      </c>
      <c r="I23" s="34"/>
    </row>
    <row r="24" spans="1:9" s="24" customFormat="1" ht="30.75" customHeight="1">
      <c r="A24" s="35" t="s">
        <v>67</v>
      </c>
      <c r="B24" s="36" t="s">
        <v>70</v>
      </c>
      <c r="C24" s="27"/>
      <c r="D24" s="27" t="s">
        <v>16</v>
      </c>
      <c r="E24" s="27"/>
      <c r="F24" s="28">
        <v>48</v>
      </c>
      <c r="G24" s="48"/>
      <c r="H24" s="29">
        <f>Belopp</f>
        <v>0</v>
      </c>
      <c r="I24" s="34"/>
    </row>
    <row r="25" spans="1:9" s="24" customFormat="1" ht="27" customHeight="1">
      <c r="A25" s="49" t="s">
        <v>55</v>
      </c>
      <c r="B25" s="51" t="s">
        <v>38</v>
      </c>
      <c r="C25" s="27"/>
      <c r="D25" s="27"/>
      <c r="E25" s="27"/>
      <c r="F25" s="28"/>
      <c r="G25" s="48"/>
      <c r="H25" s="29"/>
      <c r="I25" s="34"/>
    </row>
    <row r="26" spans="1:9" s="24" customFormat="1" ht="30.75" customHeight="1">
      <c r="A26" s="35" t="s">
        <v>56</v>
      </c>
      <c r="B26" s="36" t="s">
        <v>76</v>
      </c>
      <c r="C26" s="27"/>
      <c r="D26" s="27" t="s">
        <v>16</v>
      </c>
      <c r="E26" s="27"/>
      <c r="F26" s="28">
        <v>1</v>
      </c>
      <c r="G26" s="48"/>
      <c r="H26" s="29">
        <f>Belopp</f>
        <v>0</v>
      </c>
      <c r="I26" s="34"/>
    </row>
    <row r="27" spans="1:9" s="24" customFormat="1" ht="30.75" customHeight="1">
      <c r="A27" s="35" t="s">
        <v>69</v>
      </c>
      <c r="B27" s="36" t="s">
        <v>68</v>
      </c>
      <c r="C27" s="27"/>
      <c r="D27" s="27" t="s">
        <v>16</v>
      </c>
      <c r="E27" s="27"/>
      <c r="F27" s="28">
        <v>1</v>
      </c>
      <c r="G27" s="48"/>
      <c r="H27" s="29">
        <f>Belopp</f>
        <v>0</v>
      </c>
      <c r="I27" s="34"/>
    </row>
    <row r="28" spans="1:9" s="24" customFormat="1" ht="30.75" customHeight="1">
      <c r="A28" s="35" t="s">
        <v>73</v>
      </c>
      <c r="B28" s="36" t="s">
        <v>74</v>
      </c>
      <c r="C28" s="27"/>
      <c r="D28" s="27" t="s">
        <v>16</v>
      </c>
      <c r="E28" s="27"/>
      <c r="F28" s="28">
        <v>1</v>
      </c>
      <c r="G28" s="48"/>
      <c r="H28" s="29">
        <f>Belopp</f>
        <v>0</v>
      </c>
      <c r="I28" s="34"/>
    </row>
    <row r="29" spans="1:9" s="24" customFormat="1" ht="30.75" customHeight="1">
      <c r="A29" s="35" t="s">
        <v>57</v>
      </c>
      <c r="B29" s="36" t="s">
        <v>83</v>
      </c>
      <c r="C29" s="27"/>
      <c r="D29" s="27" t="s">
        <v>16</v>
      </c>
      <c r="E29" s="27"/>
      <c r="F29" s="28">
        <v>1</v>
      </c>
      <c r="G29" s="48"/>
      <c r="H29" s="29">
        <f>Belopp</f>
        <v>0</v>
      </c>
      <c r="I29" s="34"/>
    </row>
    <row r="30" spans="1:9" s="24" customFormat="1" ht="30.75" customHeight="1">
      <c r="A30" s="35" t="s">
        <v>81</v>
      </c>
      <c r="B30" s="36" t="s">
        <v>82</v>
      </c>
      <c r="C30" s="27"/>
      <c r="D30" s="27" t="s">
        <v>16</v>
      </c>
      <c r="E30" s="27"/>
      <c r="F30" s="28">
        <v>1</v>
      </c>
      <c r="G30" s="48"/>
      <c r="H30" s="29">
        <f>Belopp</f>
        <v>0</v>
      </c>
      <c r="I30" s="34"/>
    </row>
    <row r="31" spans="1:9" s="24" customFormat="1" ht="30.75" customHeight="1">
      <c r="A31" s="49" t="s">
        <v>39</v>
      </c>
      <c r="B31" s="50" t="s">
        <v>40</v>
      </c>
      <c r="C31" s="27"/>
      <c r="D31" s="27"/>
      <c r="E31" s="27"/>
      <c r="F31" s="28"/>
      <c r="G31" s="48"/>
      <c r="H31" s="29"/>
      <c r="I31" s="34"/>
    </row>
    <row r="32" spans="1:9" s="24" customFormat="1" ht="30.75" customHeight="1">
      <c r="A32" s="35" t="s">
        <v>58</v>
      </c>
      <c r="B32" s="36" t="s">
        <v>46</v>
      </c>
      <c r="C32" s="27"/>
      <c r="D32" s="27" t="s">
        <v>16</v>
      </c>
      <c r="E32" s="27" t="s">
        <v>20</v>
      </c>
      <c r="F32" s="28">
        <v>1</v>
      </c>
      <c r="G32" s="48"/>
      <c r="H32" s="29">
        <f>Belopp</f>
        <v>0</v>
      </c>
      <c r="I32" s="34"/>
    </row>
    <row r="33" spans="1:2" ht="51" customHeight="1">
      <c r="A33" s="42" t="s">
        <v>31</v>
      </c>
      <c r="B33" s="57" t="s">
        <v>32</v>
      </c>
    </row>
    <row r="34" spans="1:2" ht="30.75" customHeight="1">
      <c r="A34" s="42" t="s">
        <v>33</v>
      </c>
      <c r="B34" s="26" t="s">
        <v>34</v>
      </c>
    </row>
    <row r="35" spans="1:8" ht="30.75" customHeight="1">
      <c r="A35" s="31" t="s">
        <v>35</v>
      </c>
      <c r="B35" s="38" t="s">
        <v>36</v>
      </c>
      <c r="D35" s="27" t="s">
        <v>16</v>
      </c>
      <c r="E35" s="27" t="s">
        <v>20</v>
      </c>
      <c r="F35" s="28">
        <v>1</v>
      </c>
      <c r="H35" s="22">
        <f>SUM(F35*G35)</f>
        <v>0</v>
      </c>
    </row>
  </sheetData>
  <printOptions/>
  <pageMargins left="0.7874015748031497" right="0.1968503937007874" top="0.5905511811023623" bottom="0.3937007874015748" header="0.3937007874015748" footer="0.2362204724409449"/>
  <pageSetup blackAndWhite="1" horizontalDpi="600" verticalDpi="600" orientation="portrait" paperSize="9" scale="65" r:id="rId1"/>
  <headerFooter alignWithMargins="0">
    <oddHeader>&amp;L&amp;"Times New Roman,Normal"MF 33/34&amp;R&amp;"Times New Roman,Normal"TKS AB 2005-08-08</oddHeader>
    <oddFooter>&amp;R&amp;"Times New Roman,Kursiv"Sida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Dataavdelningen</dc:creator>
  <cp:keywords/>
  <dc:description/>
  <cp:lastModifiedBy>Johan Steen</cp:lastModifiedBy>
  <cp:lastPrinted>2005-08-22T07:59:18Z</cp:lastPrinted>
  <dcterms:modified xsi:type="dcterms:W3CDTF">2005-09-14T13:27:01Z</dcterms:modified>
  <cp:category/>
  <cp:version/>
  <cp:contentType/>
  <cp:contentStatus/>
</cp:coreProperties>
</file>